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via.attardi\Downloads\"/>
    </mc:Choice>
  </mc:AlternateContent>
  <xr:revisionPtr revIDLastSave="0" documentId="13_ncr:1_{2131559E-5991-485D-9DDB-3D976C492A08}" xr6:coauthVersionLast="47" xr6:coauthVersionMax="47" xr10:uidLastSave="{00000000-0000-0000-0000-000000000000}"/>
  <bookViews>
    <workbookView xWindow="-120" yWindow="-120" windowWidth="29040" windowHeight="15720" tabRatio="860" firstSheet="1" activeTab="1" xr2:uid="{00000000-000D-0000-FFFF-FFFF00000000}"/>
  </bookViews>
  <sheets>
    <sheet name="1 TRIMESTRE 2024   " sheetId="25" state="hidden" r:id="rId1"/>
    <sheet name="2 TRIMESTRE 2024  " sheetId="26" r:id="rId2"/>
    <sheet name="3 TRIMESTRE 2024   " sheetId="27" state="hidden" r:id="rId3"/>
    <sheet name="4 TRIMESTRE 2024  " sheetId="28" state="hidden" r:id="rId4"/>
  </sheets>
  <definedNames>
    <definedName name="_xlnm.Print_Area" localSheetId="0">'1 TRIMESTRE 2024   '!$B$4:$H$16</definedName>
    <definedName name="_xlnm.Print_Area" localSheetId="1">'2 TRIMESTRE 2024  '!$B$4:$H$16</definedName>
    <definedName name="_xlnm.Print_Area" localSheetId="2">'3 TRIMESTRE 2024   '!$B$4:$H$16</definedName>
    <definedName name="_xlnm.Print_Area" localSheetId="3">'4 TRIMESTRE 2024  '!$B$4:$H$16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7" l="1"/>
  <c r="H11" i="25" l="1"/>
  <c r="H11" i="27"/>
  <c r="H11" i="26"/>
  <c r="H12" i="27"/>
  <c r="H12" i="26"/>
  <c r="H10" i="26"/>
  <c r="G13" i="27"/>
  <c r="G13" i="26"/>
  <c r="F13" i="27"/>
  <c r="F13" i="26"/>
  <c r="E13" i="27"/>
  <c r="E13" i="26"/>
  <c r="D13" i="27"/>
  <c r="D13" i="26"/>
  <c r="C13" i="27"/>
  <c r="C13" i="26"/>
  <c r="G13" i="25"/>
  <c r="H10" i="25"/>
  <c r="H12" i="25"/>
  <c r="F13" i="25"/>
  <c r="E13" i="25"/>
  <c r="D13" i="25"/>
  <c r="C13" i="25"/>
  <c r="G13" i="28"/>
  <c r="F13" i="28"/>
  <c r="E13" i="28"/>
  <c r="D13" i="28"/>
  <c r="H13" i="26" l="1"/>
  <c r="H13" i="28"/>
  <c r="H13" i="25"/>
  <c r="H13" i="27" l="1"/>
</calcChain>
</file>

<file path=xl/sharedStrings.xml><?xml version="1.0" encoding="utf-8"?>
<sst xmlns="http://schemas.openxmlformats.org/spreadsheetml/2006/main" count="56" uniqueCount="26">
  <si>
    <t>Dipendenti</t>
  </si>
  <si>
    <t>Ore lavoro</t>
  </si>
  <si>
    <t>Trimestre</t>
  </si>
  <si>
    <t>Gennaio</t>
  </si>
  <si>
    <t>Febbraio</t>
  </si>
  <si>
    <t>Marzo</t>
  </si>
  <si>
    <t>Aprile</t>
  </si>
  <si>
    <t>Maggio</t>
  </si>
  <si>
    <t>Giugno</t>
  </si>
  <si>
    <t>*nelle ore di assenza sono inclusi tutti i permessi retribuiti e non,  ad esclusione delle ferie</t>
  </si>
  <si>
    <t>Periodo</t>
  </si>
  <si>
    <t>Ore assenza*</t>
  </si>
  <si>
    <t>Ore assenza per ferie</t>
  </si>
  <si>
    <t>Tasso di assenza**</t>
  </si>
  <si>
    <t xml:space="preserve">**inclusivo di ore assenza,  ore assenza per ferie e per CIGS </t>
  </si>
  <si>
    <t>Ore assenza per CIGS/CIGD</t>
  </si>
  <si>
    <t>Luglio</t>
  </si>
  <si>
    <t>Agosto</t>
  </si>
  <si>
    <t>Settembre</t>
  </si>
  <si>
    <t>Ottobre</t>
  </si>
  <si>
    <t>Novembre</t>
  </si>
  <si>
    <t>Dicembre</t>
  </si>
  <si>
    <t>Periodo 1° Gennaio  / 31 Marzo 2024</t>
  </si>
  <si>
    <t>Periodo 1° Aprile / 30 Giugno 2024</t>
  </si>
  <si>
    <t>Periodo 1° Luglio / 30 Settembre 2024</t>
  </si>
  <si>
    <t>Periodo 1° Ottobre /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</si>
</sst>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BFABC55E-8B85-4BD6-AB1A-9B70A2DF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247651</xdr:colOff>
      <xdr:row>3</xdr:row>
      <xdr:rowOff>104776</xdr:rowOff>
    </xdr:from>
    <xdr:to>
      <xdr:col>5</xdr:col>
      <xdr:colOff>1366839</xdr:colOff>
      <xdr:row>6</xdr:row>
      <xdr:rowOff>66676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7F524277-3B84-49D5-B221-D16BE27C6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6" y="676276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E33CE331-8DE0-437E-93D9-0CF0CD28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648B4CB0-6FE7-42A9-B091-977F03EC9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C8C5-1B22-4A34-ADAD-33BB30EDEC3D}">
  <sheetPr>
    <tabColor theme="5" tint="-0.249977111117893"/>
    <pageSetUpPr fitToPage="1"/>
  </sheetPr>
  <dimension ref="B8:H16"/>
  <sheetViews>
    <sheetView workbookViewId="0">
      <selection activeCell="D10" sqref="D10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22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3</v>
      </c>
      <c r="C10" s="3">
        <v>141</v>
      </c>
      <c r="D10" s="3">
        <v>18915</v>
      </c>
      <c r="E10" s="3">
        <v>2802</v>
      </c>
      <c r="F10" s="3">
        <v>1248</v>
      </c>
      <c r="G10" s="3">
        <v>0</v>
      </c>
      <c r="H10" s="4">
        <f>(E10+F10+G10)*100/D10/100</f>
        <v>0.21411578112609039</v>
      </c>
    </row>
    <row r="11" spans="2:8" ht="40.5" customHeight="1" x14ac:dyDescent="0.25">
      <c r="B11" s="2" t="s">
        <v>4</v>
      </c>
      <c r="C11" s="3">
        <v>141</v>
      </c>
      <c r="D11" s="3">
        <v>18846</v>
      </c>
      <c r="E11" s="3">
        <v>1961</v>
      </c>
      <c r="F11" s="3">
        <v>780</v>
      </c>
      <c r="G11" s="3">
        <v>0</v>
      </c>
      <c r="H11" s="4">
        <f>(E11+F11+G11)*100/D11/100</f>
        <v>0.1454420036081927</v>
      </c>
    </row>
    <row r="12" spans="2:8" ht="40.5" customHeight="1" x14ac:dyDescent="0.25">
      <c r="B12" s="2" t="s">
        <v>5</v>
      </c>
      <c r="C12" s="3">
        <v>143</v>
      </c>
      <c r="D12" s="3">
        <v>19110</v>
      </c>
      <c r="E12" s="3">
        <v>1608</v>
      </c>
      <c r="F12" s="3">
        <v>938</v>
      </c>
      <c r="G12" s="3">
        <v>0</v>
      </c>
      <c r="H12" s="4">
        <f>(E12+F12+G12)*100/D12/100</f>
        <v>0.13322867608581895</v>
      </c>
    </row>
    <row r="13" spans="2:8" ht="40.5" customHeight="1" x14ac:dyDescent="0.25">
      <c r="B13" s="2" t="s">
        <v>2</v>
      </c>
      <c r="C13" s="3">
        <f>(C10+C11+C12)/3</f>
        <v>141.66666666666666</v>
      </c>
      <c r="D13" s="3">
        <f>(D10+D11+D12)/3</f>
        <v>18957</v>
      </c>
      <c r="E13" s="3">
        <f t="shared" ref="E13:G13" si="0">(E10+E11+E12)/3</f>
        <v>2123.6666666666665</v>
      </c>
      <c r="F13" s="3">
        <f t="shared" si="0"/>
        <v>988.66666666666663</v>
      </c>
      <c r="G13" s="3">
        <f t="shared" si="0"/>
        <v>0</v>
      </c>
      <c r="H13" s="4">
        <f>SUM(H10+H11+H12)/3</f>
        <v>0.16426215360670068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E4FB-6B49-4137-9888-25A4BDF0B9A4}">
  <sheetPr>
    <tabColor theme="5" tint="-0.249977111117893"/>
    <pageSetUpPr fitToPage="1"/>
  </sheetPr>
  <dimension ref="B8:H16"/>
  <sheetViews>
    <sheetView tabSelected="1" topLeftCell="A4" workbookViewId="0">
      <selection activeCell="M13" sqref="M13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23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6</v>
      </c>
      <c r="C10" s="3">
        <v>143</v>
      </c>
      <c r="D10" s="6">
        <v>23231</v>
      </c>
      <c r="E10" s="3">
        <v>1610</v>
      </c>
      <c r="F10" s="3">
        <v>1496</v>
      </c>
      <c r="G10" s="3">
        <v>0</v>
      </c>
      <c r="H10" s="4">
        <f>(E10+F10+G10)*100/D10/100</f>
        <v>0.13370065860272912</v>
      </c>
    </row>
    <row r="11" spans="2:8" ht="40.5" customHeight="1" x14ac:dyDescent="0.25">
      <c r="B11" s="2" t="s">
        <v>7</v>
      </c>
      <c r="C11" s="3">
        <v>142</v>
      </c>
      <c r="D11" s="5">
        <v>23214</v>
      </c>
      <c r="E11" s="3">
        <v>2079</v>
      </c>
      <c r="F11" s="3">
        <v>1058</v>
      </c>
      <c r="G11" s="3">
        <v>0</v>
      </c>
      <c r="H11" s="4">
        <f>(E11+F11+G11)*100/D11/100</f>
        <v>0.1351339708796416</v>
      </c>
    </row>
    <row r="12" spans="2:8" ht="40.5" customHeight="1" x14ac:dyDescent="0.25">
      <c r="B12" s="2" t="s">
        <v>8</v>
      </c>
      <c r="C12" s="3">
        <v>149</v>
      </c>
      <c r="D12" s="5">
        <v>23787</v>
      </c>
      <c r="E12" s="3">
        <v>2032</v>
      </c>
      <c r="F12" s="3">
        <v>1470</v>
      </c>
      <c r="G12" s="3">
        <v>0</v>
      </c>
      <c r="H12" s="4">
        <f>(E12+F12+G12)*100/D12/100</f>
        <v>0.14722327321646278</v>
      </c>
    </row>
    <row r="13" spans="2:8" ht="40.5" customHeight="1" x14ac:dyDescent="0.25">
      <c r="B13" s="2" t="s">
        <v>2</v>
      </c>
      <c r="C13" s="3">
        <f>(C10+C11+C12)/3</f>
        <v>144.66666666666666</v>
      </c>
      <c r="D13" s="3">
        <f>(D10+D11+D12)/3</f>
        <v>23410.666666666668</v>
      </c>
      <c r="E13" s="3">
        <f t="shared" ref="E13:G13" si="0">(E10+E11+E12)/3</f>
        <v>1907</v>
      </c>
      <c r="F13" s="3">
        <f t="shared" si="0"/>
        <v>1341.3333333333333</v>
      </c>
      <c r="G13" s="3">
        <f t="shared" si="0"/>
        <v>0</v>
      </c>
      <c r="H13" s="4">
        <f>SUM(H10+H11+H12)/3</f>
        <v>0.13868596756627782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06FC4-53B5-4B9D-A331-D4D6CEDFEE59}">
  <sheetPr>
    <tabColor theme="5" tint="-0.249977111117893"/>
    <pageSetUpPr fitToPage="1"/>
  </sheetPr>
  <dimension ref="B8:H16"/>
  <sheetViews>
    <sheetView workbookViewId="0">
      <selection activeCell="L15" sqref="L15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24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16</v>
      </c>
      <c r="C10" s="3">
        <v>149</v>
      </c>
      <c r="D10" s="3">
        <v>24287</v>
      </c>
      <c r="E10" s="3">
        <v>1772</v>
      </c>
      <c r="F10" s="3">
        <v>2926</v>
      </c>
      <c r="G10" s="3">
        <v>0</v>
      </c>
      <c r="H10" s="4">
        <f>(E10+F10+G10)*100/D10/100</f>
        <v>0.19343681805080909</v>
      </c>
    </row>
    <row r="11" spans="2:8" ht="40.5" customHeight="1" x14ac:dyDescent="0.25">
      <c r="B11" s="2" t="s">
        <v>17</v>
      </c>
      <c r="C11" s="3">
        <v>150</v>
      </c>
      <c r="D11" s="3">
        <v>24454</v>
      </c>
      <c r="E11" s="3">
        <v>1811</v>
      </c>
      <c r="F11" s="3">
        <v>5607</v>
      </c>
      <c r="G11" s="3">
        <v>0</v>
      </c>
      <c r="H11" s="4">
        <f>(E11+F11+G11)*100/D11/100</f>
        <v>0.30334505602355444</v>
      </c>
    </row>
    <row r="12" spans="2:8" ht="40.5" customHeight="1" x14ac:dyDescent="0.25">
      <c r="B12" s="2" t="s">
        <v>18</v>
      </c>
      <c r="C12" s="3">
        <v>150</v>
      </c>
      <c r="D12" s="3">
        <v>24454</v>
      </c>
      <c r="E12" s="3">
        <v>1541</v>
      </c>
      <c r="F12" s="3">
        <v>1990</v>
      </c>
      <c r="G12" s="3">
        <v>0</v>
      </c>
      <c r="H12" s="4">
        <f>(E12+F12+G12)*100/D12/100</f>
        <v>0.14439355524658543</v>
      </c>
    </row>
    <row r="13" spans="2:8" ht="40.5" customHeight="1" x14ac:dyDescent="0.25">
      <c r="B13" s="2" t="s">
        <v>2</v>
      </c>
      <c r="C13" s="3">
        <f>(C10+C11+C12)/3</f>
        <v>149.66666666666666</v>
      </c>
      <c r="D13" s="3">
        <f>(D10+D11+D12)/3</f>
        <v>24398.333333333332</v>
      </c>
      <c r="E13" s="3">
        <f t="shared" ref="E13:G13" si="0">(E10+E11+E12)/3</f>
        <v>1708</v>
      </c>
      <c r="F13" s="3">
        <f t="shared" si="0"/>
        <v>3507.6666666666665</v>
      </c>
      <c r="G13" s="3">
        <f t="shared" si="0"/>
        <v>0</v>
      </c>
      <c r="H13" s="4">
        <f>SUM(H10+H11+H12)/3</f>
        <v>0.21372514310698298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3036A-673C-4F1D-8BB1-EFEB2B6D1740}">
  <sheetPr>
    <tabColor theme="5" tint="-0.249977111117893"/>
    <pageSetUpPr fitToPage="1"/>
  </sheetPr>
  <dimension ref="B8:H16"/>
  <sheetViews>
    <sheetView workbookViewId="0">
      <selection activeCell="B9" sqref="B9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25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19</v>
      </c>
      <c r="C10" s="3"/>
      <c r="D10" s="3"/>
      <c r="E10" s="3"/>
      <c r="F10" s="3"/>
      <c r="G10" s="3"/>
      <c r="H10" s="4"/>
    </row>
    <row r="11" spans="2:8" ht="40.5" customHeight="1" x14ac:dyDescent="0.25">
      <c r="B11" s="2" t="s">
        <v>20</v>
      </c>
      <c r="C11" s="3"/>
      <c r="D11" s="3"/>
      <c r="E11" s="3"/>
      <c r="F11" s="3"/>
      <c r="G11" s="3"/>
      <c r="H11" s="4"/>
    </row>
    <row r="12" spans="2:8" ht="40.5" customHeight="1" x14ac:dyDescent="0.25">
      <c r="B12" s="2" t="s">
        <v>21</v>
      </c>
      <c r="C12" s="3"/>
      <c r="D12" s="3"/>
      <c r="E12" s="3"/>
      <c r="F12" s="3"/>
      <c r="G12" s="3"/>
      <c r="H12" s="4"/>
    </row>
    <row r="13" spans="2:8" ht="40.5" customHeight="1" x14ac:dyDescent="0.25">
      <c r="B13" s="2" t="s">
        <v>2</v>
      </c>
      <c r="C13" s="3">
        <v>0</v>
      </c>
      <c r="D13" s="3">
        <f>SUM(D10:D12)</f>
        <v>0</v>
      </c>
      <c r="E13" s="3">
        <f t="shared" ref="E13:G13" si="0">SUM(E10:E12)</f>
        <v>0</v>
      </c>
      <c r="F13" s="3">
        <f t="shared" si="0"/>
        <v>0</v>
      </c>
      <c r="G13" s="3">
        <f t="shared" si="0"/>
        <v>0</v>
      </c>
      <c r="H13" s="4">
        <f>SUM(H10+H11+H12)/3</f>
        <v>0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1 TRIMESTRE 2024   </vt:lpstr>
      <vt:lpstr>2 TRIMESTRE 2024  </vt:lpstr>
      <vt:lpstr>3 TRIMESTRE 2024   </vt:lpstr>
      <vt:lpstr>4 TRIMESTRE 2024  </vt:lpstr>
      <vt:lpstr>'1 TRIMESTRE 2024   '!Area_stampa</vt:lpstr>
      <vt:lpstr>'2 TRIMESTRE 2024  '!Area_stampa</vt:lpstr>
      <vt:lpstr>'3 TRIMESTRE 2024   '!Area_stampa</vt:lpstr>
      <vt:lpstr>'4 TRIMESTRE 2024 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Pischedda</dc:creator>
  <cp:lastModifiedBy>Flavia Attardi</cp:lastModifiedBy>
  <cp:lastPrinted>2021-07-27T13:33:26Z</cp:lastPrinted>
  <dcterms:created xsi:type="dcterms:W3CDTF">2018-01-08T14:00:42Z</dcterms:created>
  <dcterms:modified xsi:type="dcterms:W3CDTF">2024-11-04T10:14:05Z</dcterms:modified>
</cp:coreProperties>
</file>